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<sst xmlns="http://schemas.openxmlformats.org/spreadsheetml/2006/main" count="261" uniqueCount="150">
  <si>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</si>
  <si>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</si>
  <si>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</si>
  <si>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</si>
  <si>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</si>
  <si>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</si>
  <si>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</si>
  <si>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</si>
  <si>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</si>
  <si>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</si>
  <si>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</si>
  <si>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</si>
  <si>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</si>
  <si>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</si>
  <si>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</si>
  <si>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</si>
  <si>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</si>
  <si>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</si>
  <si>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</si>
  <si>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</si>
  <si>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</si>
  <si>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</si>
  <si>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</si>
  <si>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</si>
  <si>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</si>
  <si>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</si>
  <si>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</si>
  <si>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</si>
  <si>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</si>
  <si>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</si>
  <si>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</si>
  <si>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</si>
  <si>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</si>
  <si>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</si>
  <si>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</si>
  <si>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</si>
  <si>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</si>
  <si>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</si>
  <si>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</si>
  <si>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</si>
  <si>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</si>
  <si>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</si>
  <si>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</si>
  <si>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</si>
  <si>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</si>
  <si>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</si>
  <si>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</si>
  <si>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</si>
  <si>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</si>
  <si>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</si>
  <si>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</si>
  <si>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</si>
  <si>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</si>
  <si>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</si>
  <si>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</si>
  <si>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</si>
  <si>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</si>
  <si>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</si>
  <si>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</si>
  <si>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</si>
  <si>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</si>
  <si>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</si>
  <si>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</si>
  <si>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</si>
  <si>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</si>
  <si>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</si>
  <si>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</si>
  <si>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</si>
  <si>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</si>
  <si>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</si>
  <si>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</si>
  <si>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</si>
  <si>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</si>
  <si>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</si>
  <si>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</si>
  <si>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</si>
  <si>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</si>
  <si>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</si>
  <si>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</si>
  <si>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</si>
  <si>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</si>
  <si>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</si>
  <si>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</si>
  <si>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</si>
  <si>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</si>
  <si>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</si>
  <si>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</si>
  <si>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</si>
  <si>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</si>
  <si>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</si>
  <si>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</si>
  <si>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</si>
  <si>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</si>
  <si>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</si>
  <si>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</si>
  <si>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</si>
  <si>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</si>
  <si>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</si>
  <si>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</si>
  <si>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</si>
  <si>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</si>
  <si>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</si>
  <si>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</si>
  <si>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</si>
  <si>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</si>
  <si>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</si>
  <si>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</si>
  <si>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</si>
  <si>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</si>
  <si>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</si>
  <si>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</si>
  <si>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</si>
  <si>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</si>
  <si>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</si>
  <si>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</si>
  <si>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</si>
  <si>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</si>
  <si>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</si>
  <si>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</si>
  <si>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</si>
  <si>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</si>
  <si>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</si>
  <si>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</si>
  <si>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</si>
  <si>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</si>
  <si>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</si>
  <si>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</si>
  <si>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</si>
  <si>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</si>
  <si>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</si>
  <si>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</si>
  <si>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</si>
  <si>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</si>
  <si>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</si>
  <si>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</si>
  <si>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</si>
  <si>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</si>
  <si>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</si>
  <si>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</si>
  <si>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Seda Hotel, Cebu City</t>
  </si>
  <si>
    <t>Don Carlos A Gothong National High School, Cebu City</t>
  </si>
  <si>
    <t>100 Undernourished Student of Gothong National High School</t>
  </si>
  <si>
    <t>x</t>
  </si>
  <si>
    <t>Cebu Sports Club, Cebu City</t>
  </si>
  <si>
    <t>Basilica del Sto Nino de Cebu, Cebu City</t>
  </si>
  <si>
    <t>8 Sessions of Feeding for the Month of January 2020 (twice a week)</t>
  </si>
  <si>
    <t>Pterygium and Cataract Surgical Mission - 4 Days Surgery (Jan 28 - Feb 1)</t>
  </si>
  <si>
    <t>129 Cebuanos subject for surgery</t>
  </si>
  <si>
    <t>800 Pre listed Cebuanos with Eye Problem</t>
  </si>
  <si>
    <t>Pterygium and Cataract Surgical Mission - Screening of 800 Patients (eyeglass distribution)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</si>
</sst>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4" zoomScale="145" zoomScaleNormal="200" zoomScalePageLayoutView="145" workbookViewId="0">
      <selection activeCell="I6" sqref="I6:M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43839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5" customFormat="1" ht="12" customHeight="1" thickBot="1">
      <c r="A11" s="178"/>
      <c r="B11" s="151">
        <v>43838</v>
      </c>
      <c r="C11" s="152"/>
      <c r="D11" s="112">
        <v>33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3" t="s">
        <v>139</v>
      </c>
    </row>
    <row r="12" spans="1:16" s="35" customFormat="1" ht="12" customHeight="1" thickTop="1" thickBot="1">
      <c r="A12" s="178"/>
      <c r="B12" s="153">
        <v>43845</v>
      </c>
      <c r="C12" s="154"/>
      <c r="D12" s="102">
        <v>18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3" t="s">
        <v>139</v>
      </c>
    </row>
    <row r="13" spans="1:16" s="35" customFormat="1" ht="12" customHeight="1" thickTop="1" thickBot="1">
      <c r="A13" s="178"/>
      <c r="B13" s="153">
        <v>43852</v>
      </c>
      <c r="C13" s="154"/>
      <c r="D13" s="102">
        <v>28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3" t="s">
        <v>139</v>
      </c>
    </row>
    <row r="14" spans="1:16" s="35" customFormat="1" ht="12" customHeight="1" thickTop="1" thickBot="1">
      <c r="A14" s="178"/>
      <c r="B14" s="153">
        <v>43861</v>
      </c>
      <c r="C14" s="154"/>
      <c r="D14" s="102">
        <v>27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3" t="s">
        <v>143</v>
      </c>
    </row>
    <row r="15" spans="1:16" s="35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3">
        <v>43857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6</v>
      </c>
      <c r="M19" s="63"/>
      <c r="N19" s="62"/>
      <c r="O19" s="173"/>
      <c r="P19" s="44" t="s">
        <v>144</v>
      </c>
    </row>
    <row r="20" spans="1:16" s="35" customFormat="1" ht="12" customHeight="1" thickTop="1" thickBot="1">
      <c r="A20" s="178"/>
      <c r="B20" s="153">
        <v>43861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8</v>
      </c>
      <c r="M20" s="63"/>
      <c r="N20" s="62"/>
      <c r="O20" s="173"/>
      <c r="P20" s="44" t="s">
        <v>144</v>
      </c>
    </row>
    <row r="21" spans="1:16" s="35" customFormat="1" ht="12" customHeight="1" thickTop="1" thickBot="1">
      <c r="A21" s="178"/>
      <c r="B21" s="153">
        <v>43861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8</v>
      </c>
      <c r="M21" s="63"/>
      <c r="N21" s="62"/>
      <c r="O21" s="173"/>
      <c r="P21" s="44" t="s">
        <v>140</v>
      </c>
    </row>
    <row r="22" spans="1:16" s="35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4"/>
    </row>
    <row r="23" spans="1:16" s="35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4"/>
    </row>
    <row r="24" spans="1:16" s="35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4"/>
    </row>
    <row r="25" spans="1:16" s="35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4"/>
    </row>
    <row r="26" spans="1:16" s="35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4"/>
    </row>
    <row r="27" spans="1:16" s="35" customFormat="1" ht="12" customHeight="1" thickTop="1" thickBot="1">
      <c r="A27" s="179"/>
      <c r="B27" s="180">
        <v>43806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54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1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42" zoomScaleNormal="200" zoomScalePageLayoutView="142" workbookViewId="0">
      <selection activeCell="Q11" sqref="Q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43839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43857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142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>
        <v>500</v>
      </c>
      <c r="P6" s="48">
        <v>32</v>
      </c>
      <c r="Q6" s="49">
        <v>10000</v>
      </c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149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148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43861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142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>
        <v>129</v>
      </c>
      <c r="P11" s="48">
        <v>48</v>
      </c>
      <c r="Q11" s="49">
        <v>150000</v>
      </c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146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147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43861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142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100</v>
      </c>
      <c r="P16" s="48">
        <v>16</v>
      </c>
      <c r="Q16" s="49">
        <v>28000</v>
      </c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145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141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142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142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142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142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142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729</v>
      </c>
      <c r="G51" s="278"/>
      <c r="H51" s="277">
        <f>P6+P11+P16+P21+P26+P31+P36+P41</f>
        <v>96</v>
      </c>
      <c r="I51" s="278"/>
      <c r="J51" s="271">
        <f>Q6+Q11+Q16+Q21+Q26+Q31+Q36+Q41</f>
        <v>188000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729</v>
      </c>
      <c r="G54" s="262"/>
      <c r="H54" s="261">
        <f>SUM(H47:I52)</f>
        <v>96</v>
      </c>
      <c r="I54" s="262"/>
      <c r="J54" s="258">
        <f>SUM(J47:L52)</f>
        <v>188000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2020-03-05T11:06:15Z</dcterms:modified>
</cp:coreProperties>
</file>